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MTA\70_Communication\02_WEBSEITE\Documents Backend Global Procurement\Supplier Quality\Revision 23-06-07\"/>
    </mc:Choice>
  </mc:AlternateContent>
  <xr:revisionPtr revIDLastSave="0" documentId="13_ncr:1_{CB659270-88DB-4079-B969-15DC93BB9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N A4 Single" sheetId="11" r:id="rId1"/>
    <sheet name="Language table" sheetId="10" state="hidden" r:id="rId2"/>
  </sheets>
  <definedNames>
    <definedName name="_xlnm.Print_Area" localSheetId="0">'DIN A4 Single'!$A$1:$J$53</definedName>
    <definedName name="Selection">'Language table'!$F$4:$L$4</definedName>
    <definedName name="Translation">'Language table'!$B$4:$C$43</definedName>
    <definedName name="Type">'Language table'!$F$4:$L$5</definedName>
    <definedName name="Variants">'Language table'!$E$9:$J$15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1" l="1"/>
  <c r="A53" i="11"/>
  <c r="A52" i="11"/>
  <c r="G48" i="11"/>
  <c r="E48" i="11"/>
  <c r="B48" i="11"/>
  <c r="A48" i="11"/>
  <c r="G46" i="11"/>
  <c r="E46" i="11"/>
  <c r="A45" i="11"/>
  <c r="G44" i="11"/>
  <c r="E44" i="11"/>
  <c r="A44" i="11"/>
  <c r="G42" i="11"/>
  <c r="E42" i="11"/>
  <c r="A41" i="11"/>
  <c r="J40" i="11"/>
  <c r="I40" i="11"/>
  <c r="G40" i="11"/>
  <c r="E40" i="11"/>
  <c r="A40" i="11"/>
  <c r="B32" i="11"/>
  <c r="A32" i="11"/>
  <c r="A24" i="11"/>
  <c r="A23" i="11"/>
  <c r="G19" i="11"/>
  <c r="E19" i="11"/>
  <c r="B19" i="11"/>
  <c r="A19" i="11"/>
  <c r="G17" i="11"/>
  <c r="E17" i="11"/>
  <c r="A16" i="11"/>
  <c r="G15" i="11"/>
  <c r="E15" i="11"/>
  <c r="A15" i="11"/>
  <c r="G13" i="11"/>
  <c r="E13" i="11"/>
  <c r="A12" i="11"/>
  <c r="J11" i="11"/>
  <c r="I11" i="11"/>
  <c r="G11" i="11"/>
  <c r="E11" i="11"/>
  <c r="A11" i="11"/>
  <c r="B3" i="11"/>
  <c r="A3" i="11"/>
  <c r="J9" i="10" l="1"/>
  <c r="I9" i="10"/>
  <c r="H9" i="10"/>
  <c r="G9" i="10"/>
  <c r="F9" i="10"/>
  <c r="E9" i="10"/>
  <c r="L5" i="10"/>
  <c r="L4" i="10"/>
  <c r="K5" i="10"/>
  <c r="K4" i="10"/>
  <c r="J5" i="10"/>
  <c r="J4" i="10"/>
  <c r="I5" i="10"/>
  <c r="I4" i="10"/>
  <c r="H5" i="10"/>
  <c r="H4" i="10"/>
  <c r="G5" i="10"/>
  <c r="G4" i="10"/>
  <c r="A9" i="11" s="1"/>
  <c r="G50" i="11" l="1"/>
  <c r="E50" i="11"/>
  <c r="C50" i="11"/>
  <c r="A21" i="11"/>
  <c r="A50" i="11"/>
  <c r="I8" i="11"/>
  <c r="I7" i="11"/>
  <c r="E21" i="11"/>
  <c r="C21" i="11"/>
  <c r="I36" i="11"/>
  <c r="I37" i="11"/>
  <c r="G21" i="11"/>
</calcChain>
</file>

<file path=xl/sharedStrings.xml><?xml version="1.0" encoding="utf-8"?>
<sst xmlns="http://schemas.openxmlformats.org/spreadsheetml/2006/main" count="96" uniqueCount="63">
  <si>
    <t xml:space="preserve">Achtung: Jede Verpackungseinheit ist mit diesem Formular zu kennzeichnen </t>
  </si>
  <si>
    <t xml:space="preserve">Attention: Every packaging unit has to be labeled with this form </t>
  </si>
  <si>
    <t>INITIAL SAMPLE</t>
  </si>
  <si>
    <t>ERSTMUSTER</t>
  </si>
  <si>
    <t>PROTOTYPEN</t>
  </si>
  <si>
    <t>DEVIATED PARTS</t>
  </si>
  <si>
    <t>GEPRÜFTE WARE</t>
  </si>
  <si>
    <t>CERTIFIED MATERIAL</t>
  </si>
  <si>
    <t>VORSERIE</t>
  </si>
  <si>
    <t>PRE-SERIES</t>
  </si>
  <si>
    <t>Selection</t>
  </si>
  <si>
    <t>Deutsch</t>
  </si>
  <si>
    <t>English</t>
  </si>
  <si>
    <t>INDEXÄNDERUNG</t>
  </si>
  <si>
    <t>ABWEICHUNGSTEILE</t>
  </si>
  <si>
    <t>PROTOTYPE</t>
  </si>
  <si>
    <t>DRAWING LEVEL CHANGE</t>
  </si>
  <si>
    <t>Type</t>
  </si>
  <si>
    <t>Variants</t>
  </si>
  <si>
    <t xml:space="preserve">Lieferant: </t>
  </si>
  <si>
    <t xml:space="preserve">Supplier / </t>
  </si>
  <si>
    <t>Name:</t>
  </si>
  <si>
    <t>Email:</t>
  </si>
  <si>
    <t>Phone:</t>
  </si>
  <si>
    <t>Attention</t>
  </si>
  <si>
    <t>Please forward immediately to Department for Quality Assurance of Purchased Parts.</t>
  </si>
  <si>
    <t>Achtung</t>
  </si>
  <si>
    <t>Bitte umgehend an die Abteilung Qualitätssicherung für Kaufteile weiterleiten.</t>
  </si>
  <si>
    <t>BENTELER Material Nr.:</t>
  </si>
  <si>
    <t>BENTELER Part No.: /</t>
  </si>
  <si>
    <t>BENTELER Änderungsindex:</t>
  </si>
  <si>
    <t>BENTELER Revision Level: /</t>
  </si>
  <si>
    <t>BENTELER Part Name: /</t>
  </si>
  <si>
    <t>BENTELER Produktname:</t>
  </si>
  <si>
    <t>BENTELER Reklamationsnr.:</t>
  </si>
  <si>
    <t>BENTELER Complaint No.: /</t>
  </si>
  <si>
    <t>Dep./ Abt.:</t>
  </si>
  <si>
    <t>Notes: /</t>
  </si>
  <si>
    <t>BENTELER Drawing No.: /</t>
  </si>
  <si>
    <t>BENTELER Zeichnungs Nr.:</t>
  </si>
  <si>
    <t>BENTELER Order No., Date: /</t>
  </si>
  <si>
    <t>BENTELER Bestellnr., Datum:</t>
  </si>
  <si>
    <t>BENTELER ECR No., Date: /</t>
  </si>
  <si>
    <t>BENTELER ECR Nr., Datum:</t>
  </si>
  <si>
    <t>Deviation Request No., Date: /</t>
  </si>
  <si>
    <t>Abweichgenehmigung Nr., Datum:</t>
  </si>
  <si>
    <t>Production Date: /</t>
  </si>
  <si>
    <t>Produktionsdatum:</t>
  </si>
  <si>
    <t xml:space="preserve">Quantity:/ </t>
  </si>
  <si>
    <t>Füllmenge:</t>
  </si>
  <si>
    <t>Old Drawing No.: /</t>
  </si>
  <si>
    <t>Old Revision Level: /</t>
  </si>
  <si>
    <t>Alte Zeichnungs Nr.:</t>
  </si>
  <si>
    <t>Alter Änderungsindex:</t>
  </si>
  <si>
    <t xml:space="preserve"> </t>
  </si>
  <si>
    <t>Vermerke:</t>
  </si>
  <si>
    <t>Please choose</t>
  </si>
  <si>
    <t>Bitte auswählen</t>
  </si>
  <si>
    <t xml:space="preserve">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</si>
  <si>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</si>
  <si>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</t>
  </si>
  <si>
    <t>------------------------------------------------------------------------------------------------------------------------------------------------------------</t>
  </si>
  <si>
    <t>Additional Label for special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</si>
</sst>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24"/>
      <color theme="1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i/>
      <sz val="8"/>
      <color theme="1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1" applyNumberFormat="0" applyAlignment="0" applyProtection="0"/>
    <xf numFmtId="0" fontId="25" fillId="7" borderId="32" applyNumberFormat="0" applyAlignment="0" applyProtection="0"/>
    <xf numFmtId="0" fontId="26" fillId="7" borderId="31" applyNumberFormat="0" applyAlignment="0" applyProtection="0"/>
    <xf numFmtId="0" fontId="27" fillId="0" borderId="33" applyNumberFormat="0" applyFill="0" applyAlignment="0" applyProtection="0"/>
    <xf numFmtId="0" fontId="28" fillId="8" borderId="34" applyNumberFormat="0" applyAlignment="0" applyProtection="0"/>
    <xf numFmtId="0" fontId="29" fillId="0" borderId="0" applyNumberFormat="0" applyFill="0" applyBorder="0" applyAlignment="0" applyProtection="0"/>
    <xf numFmtId="0" fontId="16" fillId="9" borderId="3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/>
    <xf numFmtId="0" fontId="33" fillId="0" borderId="0"/>
  </cellStyleXfs>
  <cellXfs count="11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Protection="1"/>
    <xf numFmtId="0" fontId="1" fillId="0" borderId="0" xfId="0" applyFont="1" applyProtection="1"/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 wrapText="1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4" fillId="2" borderId="0" xfId="0" quotePrefix="1" applyFont="1" applyFill="1" applyBorder="1" applyAlignment="1" applyProtection="1">
      <alignment horizontal="center" vertical="top"/>
    </xf>
    <xf numFmtId="0" fontId="35" fillId="0" borderId="1" xfId="0" applyFont="1" applyBorder="1" applyAlignment="1" applyProtection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 applyProtection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7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10" fillId="2" borderId="2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1" fontId="11" fillId="0" borderId="22" xfId="0" applyNumberFormat="1" applyFont="1" applyBorder="1" applyAlignment="1" applyProtection="1">
      <alignment horizontal="left" vertical="center" wrapText="1"/>
      <protection locked="0"/>
    </xf>
    <xf numFmtId="1" fontId="11" fillId="0" borderId="23" xfId="0" applyNumberFormat="1" applyFont="1" applyBorder="1" applyAlignment="1" applyProtection="1">
      <alignment horizontal="left" vertical="center" wrapText="1"/>
      <protection locked="0"/>
    </xf>
    <xf numFmtId="1" fontId="11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left" vertical="top" wrapText="1"/>
      <protection locked="0"/>
    </xf>
    <xf numFmtId="49" fontId="11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 vertical="top"/>
    </xf>
    <xf numFmtId="0" fontId="14" fillId="2" borderId="7" xfId="0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horizontal="center" vertical="top"/>
    </xf>
    <xf numFmtId="14" fontId="4" fillId="0" borderId="23" xfId="0" applyNumberFormat="1" applyFont="1" applyBorder="1" applyAlignment="1" applyProtection="1">
      <alignment horizontal="left" vertical="center"/>
      <protection locked="0"/>
    </xf>
    <xf numFmtId="14" fontId="4" fillId="0" borderId="2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quotePrefix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33" fillId="2" borderId="2" xfId="0" applyFont="1" applyFill="1" applyBorder="1" applyAlignment="1" applyProtection="1">
      <alignment horizontal="center" vertical="top"/>
    </xf>
    <xf numFmtId="0" fontId="34" fillId="0" borderId="2" xfId="0" applyFont="1" applyBorder="1" applyAlignment="1">
      <alignment horizontal="center" vertical="top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22</xdr:row>
      <xdr:rowOff>59762</xdr:rowOff>
    </xdr:from>
    <xdr:to>
      <xdr:col>1</xdr:col>
      <xdr:colOff>76200</xdr:colOff>
      <xdr:row>23</xdr:row>
      <xdr:rowOff>416847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9"/>
        <a:stretch/>
      </xdr:blipFill>
      <xdr:spPr>
        <a:xfrm>
          <a:off x="28575" y="4422212"/>
          <a:ext cx="628650" cy="55076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22</xdr:row>
      <xdr:rowOff>69287</xdr:rowOff>
    </xdr:from>
    <xdr:to>
      <xdr:col>9</xdr:col>
      <xdr:colOff>1390650</xdr:colOff>
      <xdr:row>23</xdr:row>
      <xdr:rowOff>426372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9"/>
        <a:stretch/>
      </xdr:blipFill>
      <xdr:spPr>
        <a:xfrm>
          <a:off x="6743700" y="4431737"/>
          <a:ext cx="628650" cy="550760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51</xdr:row>
      <xdr:rowOff>59762</xdr:rowOff>
    </xdr:from>
    <xdr:ext cx="628650" cy="55076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9"/>
        <a:stretch/>
      </xdr:blipFill>
      <xdr:spPr>
        <a:xfrm>
          <a:off x="28575" y="11223062"/>
          <a:ext cx="628650" cy="550760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51</xdr:row>
      <xdr:rowOff>69287</xdr:rowOff>
    </xdr:from>
    <xdr:ext cx="628650" cy="55076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9"/>
        <a:stretch/>
      </xdr:blipFill>
      <xdr:spPr>
        <a:xfrm>
          <a:off x="6743700" y="11232587"/>
          <a:ext cx="628650" cy="550760"/>
        </a:xfrm>
        <a:prstGeom prst="rect">
          <a:avLst/>
        </a:prstGeom>
      </xdr:spPr>
    </xdr:pic>
    <xdr:clientData/>
  </xdr:oneCellAnchor>
  <xdr:twoCellAnchor editAs="oneCell">
    <xdr:from>
      <xdr:col>8</xdr:col>
      <xdr:colOff>476251</xdr:colOff>
      <xdr:row>0</xdr:row>
      <xdr:rowOff>31750</xdr:rowOff>
    </xdr:from>
    <xdr:to>
      <xdr:col>9</xdr:col>
      <xdr:colOff>920751</xdr:colOff>
      <xdr:row>1</xdr:row>
      <xdr:rowOff>185496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4064" y="31750"/>
          <a:ext cx="1055687" cy="344246"/>
        </a:xfrm>
        <a:prstGeom prst="rect">
          <a:avLst/>
        </a:prstGeom>
      </xdr:spPr>
    </xdr:pic>
    <xdr:clientData/>
  </xdr:twoCellAnchor>
  <xdr:oneCellAnchor>
    <xdr:from>
      <xdr:col>8</xdr:col>
      <xdr:colOff>476251</xdr:colOff>
      <xdr:row>29</xdr:row>
      <xdr:rowOff>31750</xdr:rowOff>
    </xdr:from>
    <xdr:ext cx="1055687" cy="344246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4064" y="31750"/>
          <a:ext cx="1055687" cy="3442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showRuler="0" view="pageLayout" zoomScaleNormal="120" workbookViewId="0">
      <selection activeCell="A7" sqref="A7:H8"/>
    </sheetView>
  </sheetViews>
  <sheetFormatPr baseColWidth="10" defaultRowHeight="15" x14ac:dyDescent="0.25"/>
  <cols>
    <col min="1" max="4" width="8.7109375" style="3" customWidth="1"/>
    <col min="5" max="5" width="8.42578125" style="3" customWidth="1"/>
    <col min="6" max="8" width="12.42578125" style="3" customWidth="1"/>
    <col min="9" max="9" width="9.140625" style="3" customWidth="1"/>
    <col min="10" max="10" width="22.7109375" style="3" customWidth="1"/>
    <col min="11" max="16384" width="11.42578125" style="3"/>
  </cols>
  <sheetData>
    <row r="1" spans="1:12" x14ac:dyDescent="0.25">
      <c r="A1" s="19" t="s">
        <v>62</v>
      </c>
      <c r="B1" s="20"/>
      <c r="C1" s="20"/>
      <c r="D1" s="20"/>
      <c r="E1" s="20"/>
      <c r="F1" s="20"/>
      <c r="G1" s="20"/>
      <c r="H1" s="21"/>
      <c r="I1" s="25"/>
      <c r="J1" s="26"/>
    </row>
    <row r="2" spans="1:12" ht="15.75" thickBot="1" x14ac:dyDescent="0.3">
      <c r="A2" s="22"/>
      <c r="B2" s="23"/>
      <c r="C2" s="23"/>
      <c r="D2" s="23"/>
      <c r="E2" s="23"/>
      <c r="F2" s="23"/>
      <c r="G2" s="23"/>
      <c r="H2" s="24"/>
      <c r="I2" s="27"/>
      <c r="J2" s="28"/>
    </row>
    <row r="3" spans="1:12" x14ac:dyDescent="0.25">
      <c r="A3" s="9" t="str">
        <f>'Language table'!$B$11</f>
        <v xml:space="preserve">Supplier / </v>
      </c>
      <c r="B3" s="39" t="str">
        <f>'Language table'!$C$11</f>
        <v xml:space="preserve">Lieferant: </v>
      </c>
      <c r="C3" s="39"/>
      <c r="D3" s="39"/>
      <c r="E3" s="39"/>
      <c r="F3" s="39"/>
      <c r="G3" s="39"/>
      <c r="H3" s="40"/>
      <c r="I3" s="7" t="s">
        <v>21</v>
      </c>
      <c r="J3" s="11"/>
    </row>
    <row r="4" spans="1:12" ht="15" customHeight="1" x14ac:dyDescent="0.25">
      <c r="A4" s="41"/>
      <c r="B4" s="42"/>
      <c r="C4" s="42"/>
      <c r="D4" s="42"/>
      <c r="E4" s="42"/>
      <c r="F4" s="42"/>
      <c r="G4" s="42"/>
      <c r="H4" s="43"/>
      <c r="I4" s="8" t="s">
        <v>36</v>
      </c>
      <c r="J4" s="12"/>
    </row>
    <row r="5" spans="1:12" ht="20.25" customHeight="1" x14ac:dyDescent="0.25">
      <c r="A5" s="41"/>
      <c r="B5" s="42"/>
      <c r="C5" s="42"/>
      <c r="D5" s="42"/>
      <c r="E5" s="42"/>
      <c r="F5" s="42"/>
      <c r="G5" s="42"/>
      <c r="H5" s="43"/>
      <c r="I5" s="8" t="s">
        <v>23</v>
      </c>
      <c r="J5" s="12"/>
    </row>
    <row r="6" spans="1:12" ht="48.75" customHeight="1" thickBot="1" x14ac:dyDescent="0.3">
      <c r="A6" s="44"/>
      <c r="B6" s="45"/>
      <c r="C6" s="45"/>
      <c r="D6" s="45"/>
      <c r="E6" s="45"/>
      <c r="F6" s="45"/>
      <c r="G6" s="45"/>
      <c r="H6" s="46"/>
      <c r="I6" s="5" t="s">
        <v>22</v>
      </c>
      <c r="J6" s="13"/>
    </row>
    <row r="7" spans="1:12" ht="11.25" customHeight="1" x14ac:dyDescent="0.25">
      <c r="A7" s="47" t="s">
        <v>16</v>
      </c>
      <c r="B7" s="48"/>
      <c r="C7" s="48"/>
      <c r="D7" s="48"/>
      <c r="E7" s="48"/>
      <c r="F7" s="48"/>
      <c r="G7" s="48"/>
      <c r="H7" s="49"/>
      <c r="I7" s="53" t="str">
        <f>HLOOKUP($A$7,Variants,2,FALSE)</f>
        <v>BENTELER ECR No., Date: /</v>
      </c>
      <c r="J7" s="54"/>
    </row>
    <row r="8" spans="1:12" x14ac:dyDescent="0.25">
      <c r="A8" s="50"/>
      <c r="B8" s="51"/>
      <c r="C8" s="51"/>
      <c r="D8" s="51"/>
      <c r="E8" s="51"/>
      <c r="F8" s="51"/>
      <c r="G8" s="51"/>
      <c r="H8" s="52"/>
      <c r="I8" s="55" t="str">
        <f>HLOOKUP($A$7,Variants,3,FALSE)</f>
        <v>BENTELER ECR Nr., Datum:</v>
      </c>
      <c r="J8" s="56"/>
      <c r="L8" s="3" t="s">
        <v>58</v>
      </c>
    </row>
    <row r="9" spans="1:12" ht="15" customHeight="1" x14ac:dyDescent="0.25">
      <c r="A9" s="29" t="str">
        <f>HLOOKUP($A$7,Type,2,FALSE)</f>
        <v>INDEXÄNDERUNG</v>
      </c>
      <c r="B9" s="30"/>
      <c r="C9" s="30"/>
      <c r="D9" s="30"/>
      <c r="E9" s="30"/>
      <c r="F9" s="30"/>
      <c r="G9" s="30"/>
      <c r="H9" s="31"/>
      <c r="I9" s="35"/>
      <c r="J9" s="36"/>
    </row>
    <row r="10" spans="1:12" ht="15.75" thickBot="1" x14ac:dyDescent="0.3">
      <c r="A10" s="32"/>
      <c r="B10" s="33"/>
      <c r="C10" s="33"/>
      <c r="D10" s="33"/>
      <c r="E10" s="33"/>
      <c r="F10" s="33"/>
      <c r="G10" s="33"/>
      <c r="H10" s="34"/>
      <c r="I10" s="37"/>
      <c r="J10" s="38"/>
      <c r="L10" s="3" t="s">
        <v>59</v>
      </c>
    </row>
    <row r="11" spans="1:12" ht="15" customHeight="1" x14ac:dyDescent="0.25">
      <c r="A11" s="57" t="str">
        <f>'Language table'!$B$12</f>
        <v>Attention</v>
      </c>
      <c r="B11" s="58"/>
      <c r="C11" s="58"/>
      <c r="D11" s="59"/>
      <c r="E11" s="53" t="str">
        <f>'Language table'!$B$14</f>
        <v>BENTELER Part No.: /</v>
      </c>
      <c r="F11" s="60"/>
      <c r="G11" s="61" t="str">
        <f>'Language table'!$C$14</f>
        <v>BENTELER Material Nr.:</v>
      </c>
      <c r="H11" s="62"/>
      <c r="I11" s="14" t="str">
        <f>'Language table'!$B$20</f>
        <v>Notes: /</v>
      </c>
      <c r="J11" s="15" t="str">
        <f>'Language table'!$C$20</f>
        <v>Vermerke:</v>
      </c>
      <c r="L11" s="3" t="s">
        <v>60</v>
      </c>
    </row>
    <row r="12" spans="1:12" x14ac:dyDescent="0.25">
      <c r="A12" s="63" t="str">
        <f>'Language table'!$B$13</f>
        <v>Please forward immediately to Department for Quality Assurance of Purchased Parts.</v>
      </c>
      <c r="B12" s="64"/>
      <c r="C12" s="64"/>
      <c r="D12" s="65"/>
      <c r="E12" s="66"/>
      <c r="F12" s="67"/>
      <c r="G12" s="67"/>
      <c r="H12" s="68"/>
      <c r="I12" s="41"/>
      <c r="J12" s="43"/>
    </row>
    <row r="13" spans="1:12" ht="18.75" customHeight="1" x14ac:dyDescent="0.25">
      <c r="A13" s="63"/>
      <c r="B13" s="64"/>
      <c r="C13" s="64"/>
      <c r="D13" s="65"/>
      <c r="E13" s="69" t="str">
        <f>'Language table'!$B$15</f>
        <v>BENTELER Drawing No.: /</v>
      </c>
      <c r="F13" s="70"/>
      <c r="G13" s="71" t="str">
        <f>'Language table'!$C$15</f>
        <v>BENTELER Zeichnungs Nr.:</v>
      </c>
      <c r="H13" s="72"/>
      <c r="I13" s="41"/>
      <c r="J13" s="43"/>
      <c r="K13" s="4"/>
      <c r="L13" s="4"/>
    </row>
    <row r="14" spans="1:12" ht="18.75" customHeight="1" x14ac:dyDescent="0.25">
      <c r="A14" s="63"/>
      <c r="B14" s="64"/>
      <c r="C14" s="64"/>
      <c r="D14" s="65"/>
      <c r="E14" s="66"/>
      <c r="F14" s="67"/>
      <c r="G14" s="67"/>
      <c r="H14" s="68"/>
      <c r="I14" s="41"/>
      <c r="J14" s="43"/>
      <c r="K14" s="4"/>
      <c r="L14" s="4"/>
    </row>
    <row r="15" spans="1:12" ht="18.75" customHeight="1" x14ac:dyDescent="0.25">
      <c r="A15" s="82" t="str">
        <f>'Language table'!$C$12</f>
        <v>Achtung</v>
      </c>
      <c r="B15" s="83"/>
      <c r="C15" s="83"/>
      <c r="D15" s="84"/>
      <c r="E15" s="69" t="str">
        <f>'Language table'!$B$16</f>
        <v>BENTELER Revision Level: /</v>
      </c>
      <c r="F15" s="70"/>
      <c r="G15" s="71" t="str">
        <f>'Language table'!$C$16</f>
        <v>BENTELER Änderungsindex:</v>
      </c>
      <c r="H15" s="72"/>
      <c r="I15" s="41"/>
      <c r="J15" s="43"/>
      <c r="K15" s="4"/>
      <c r="L15" s="4"/>
    </row>
    <row r="16" spans="1:12" ht="18" customHeight="1" x14ac:dyDescent="0.25">
      <c r="A16" s="79" t="str">
        <f>'Language table'!$C$13</f>
        <v>Bitte umgehend an die Abteilung Qualitätssicherung für Kaufteile weiterleiten.</v>
      </c>
      <c r="B16" s="80"/>
      <c r="C16" s="80"/>
      <c r="D16" s="81"/>
      <c r="E16" s="66"/>
      <c r="F16" s="67"/>
      <c r="G16" s="67"/>
      <c r="H16" s="68"/>
      <c r="I16" s="41"/>
      <c r="J16" s="43"/>
      <c r="K16" s="4"/>
      <c r="L16" s="4"/>
    </row>
    <row r="17" spans="1:12" ht="16.5" customHeight="1" x14ac:dyDescent="0.25">
      <c r="A17" s="79"/>
      <c r="B17" s="80"/>
      <c r="C17" s="80"/>
      <c r="D17" s="81"/>
      <c r="E17" s="69" t="str">
        <f>'Language table'!$B$17</f>
        <v>BENTELER Part Name: /</v>
      </c>
      <c r="F17" s="70"/>
      <c r="G17" s="71" t="str">
        <f>'Language table'!$C$17</f>
        <v>BENTELER Produktname:</v>
      </c>
      <c r="H17" s="72"/>
      <c r="I17" s="41"/>
      <c r="J17" s="43"/>
      <c r="K17" s="4"/>
      <c r="L17" s="4"/>
    </row>
    <row r="18" spans="1:12" ht="16.5" customHeight="1" thickBot="1" x14ac:dyDescent="0.3">
      <c r="A18" s="79"/>
      <c r="B18" s="80"/>
      <c r="C18" s="80"/>
      <c r="D18" s="81"/>
      <c r="E18" s="66"/>
      <c r="F18" s="67"/>
      <c r="G18" s="67"/>
      <c r="H18" s="68"/>
      <c r="I18" s="41"/>
      <c r="J18" s="43"/>
      <c r="K18" s="4"/>
      <c r="L18" s="4"/>
    </row>
    <row r="19" spans="1:12" ht="16.5" customHeight="1" x14ac:dyDescent="0.25">
      <c r="A19" s="10" t="str">
        <f>'Language table'!$B$21</f>
        <v xml:space="preserve">Quantity:/ </v>
      </c>
      <c r="B19" s="85" t="str">
        <f>'Language table'!$C$21</f>
        <v>Füllmenge:</v>
      </c>
      <c r="C19" s="85"/>
      <c r="D19" s="86"/>
      <c r="E19" s="70" t="str">
        <f>'Language table'!$B$18</f>
        <v>Production Date: /</v>
      </c>
      <c r="F19" s="70"/>
      <c r="G19" s="71" t="str">
        <f>'Language table'!$C$18</f>
        <v>Produktionsdatum:</v>
      </c>
      <c r="H19" s="72"/>
      <c r="I19" s="41"/>
      <c r="J19" s="43"/>
      <c r="K19" s="4"/>
      <c r="L19" s="4"/>
    </row>
    <row r="20" spans="1:12" ht="19.5" customHeight="1" thickBot="1" x14ac:dyDescent="0.3">
      <c r="A20" s="87"/>
      <c r="B20" s="88"/>
      <c r="C20" s="88"/>
      <c r="D20" s="89"/>
      <c r="E20" s="90"/>
      <c r="F20" s="90"/>
      <c r="G20" s="90"/>
      <c r="H20" s="91"/>
      <c r="I20" s="41"/>
      <c r="J20" s="43"/>
      <c r="K20" s="4"/>
      <c r="L20" s="4"/>
    </row>
    <row r="21" spans="1:12" ht="15" customHeight="1" thickTop="1" x14ac:dyDescent="0.25">
      <c r="A21" s="73" t="str">
        <f>HLOOKUP($A$7,Variants,6,FALSE)</f>
        <v>Old Revision Level: /</v>
      </c>
      <c r="B21" s="74"/>
      <c r="C21" s="75" t="str">
        <f>HLOOKUP($A$7,Variants,7,FALSE)</f>
        <v>Alter Änderungsindex:</v>
      </c>
      <c r="D21" s="76"/>
      <c r="E21" s="74" t="str">
        <f>HLOOKUP($A$7,Variants,4,FALSE)</f>
        <v>Old Drawing No.: /</v>
      </c>
      <c r="F21" s="74"/>
      <c r="G21" s="77" t="str">
        <f>HLOOKUP($A$7,Variants,5,FALSE)</f>
        <v>Alte Zeichnungs Nr.:</v>
      </c>
      <c r="H21" s="78"/>
      <c r="I21" s="41"/>
      <c r="J21" s="43"/>
      <c r="K21" s="4"/>
      <c r="L21" s="4"/>
    </row>
    <row r="22" spans="1:12" ht="18.75" customHeight="1" thickBot="1" x14ac:dyDescent="0.3">
      <c r="A22" s="92"/>
      <c r="B22" s="93"/>
      <c r="C22" s="93"/>
      <c r="D22" s="94"/>
      <c r="E22" s="95"/>
      <c r="F22" s="95"/>
      <c r="G22" s="95"/>
      <c r="H22" s="96"/>
      <c r="I22" s="44"/>
      <c r="J22" s="46"/>
      <c r="K22" s="4"/>
      <c r="L22" s="4"/>
    </row>
    <row r="23" spans="1:12" ht="15" customHeight="1" x14ac:dyDescent="0.25">
      <c r="A23" s="97" t="str">
        <f>'Language table'!$B$19</f>
        <v xml:space="preserve">Attention: Every packaging unit has to be labeled with this form </v>
      </c>
      <c r="B23" s="98"/>
      <c r="C23" s="98"/>
      <c r="D23" s="98"/>
      <c r="E23" s="98"/>
      <c r="F23" s="98"/>
      <c r="G23" s="98"/>
      <c r="H23" s="98"/>
      <c r="I23" s="98"/>
      <c r="J23" s="99"/>
      <c r="K23" s="4"/>
      <c r="L23" s="4"/>
    </row>
    <row r="24" spans="1:12" ht="36" customHeight="1" thickBot="1" x14ac:dyDescent="0.3">
      <c r="A24" s="100" t="str">
        <f>'Language table'!$C$19</f>
        <v xml:space="preserve">Achtung: Jede Verpackungseinheit ist mit diesem Formular zu kennzeichnen </v>
      </c>
      <c r="B24" s="101"/>
      <c r="C24" s="101"/>
      <c r="D24" s="101"/>
      <c r="E24" s="101"/>
      <c r="F24" s="101"/>
      <c r="G24" s="101"/>
      <c r="H24" s="101"/>
      <c r="I24" s="101"/>
      <c r="J24" s="102"/>
      <c r="K24" s="4"/>
      <c r="L24" s="4"/>
    </row>
    <row r="25" spans="1:12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4"/>
      <c r="L25" s="4"/>
    </row>
    <row r="26" spans="1:1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4"/>
      <c r="L26" s="4"/>
    </row>
    <row r="27" spans="1:12" x14ac:dyDescent="0.25">
      <c r="A27" s="108" t="s">
        <v>61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4"/>
      <c r="L27" s="4"/>
    </row>
    <row r="28" spans="1:12" x14ac:dyDescent="0.2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4"/>
      <c r="L28" s="4"/>
    </row>
    <row r="29" spans="1:12" ht="15.75" thickBot="1" x14ac:dyDescent="0.3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4"/>
      <c r="L29" s="4"/>
    </row>
    <row r="30" spans="1:12" x14ac:dyDescent="0.25">
      <c r="A30" s="19" t="s">
        <v>62</v>
      </c>
      <c r="B30" s="20"/>
      <c r="C30" s="20"/>
      <c r="D30" s="20"/>
      <c r="E30" s="20"/>
      <c r="F30" s="20"/>
      <c r="G30" s="20"/>
      <c r="H30" s="21"/>
      <c r="I30" s="25"/>
      <c r="J30" s="26"/>
      <c r="K30" s="4"/>
      <c r="L30" s="4"/>
    </row>
    <row r="31" spans="1:12" ht="15" customHeight="1" thickBot="1" x14ac:dyDescent="0.3">
      <c r="A31" s="22"/>
      <c r="B31" s="23"/>
      <c r="C31" s="23"/>
      <c r="D31" s="23"/>
      <c r="E31" s="23"/>
      <c r="F31" s="23"/>
      <c r="G31" s="23"/>
      <c r="H31" s="24"/>
      <c r="I31" s="27"/>
      <c r="J31" s="28"/>
      <c r="K31" s="4"/>
      <c r="L31" s="4"/>
    </row>
    <row r="32" spans="1:12" ht="18.75" customHeight="1" x14ac:dyDescent="0.25">
      <c r="A32" s="9" t="str">
        <f>'Language table'!$B$11</f>
        <v xml:space="preserve">Supplier / </v>
      </c>
      <c r="B32" s="39" t="str">
        <f>'Language table'!$C$11</f>
        <v xml:space="preserve">Lieferant: </v>
      </c>
      <c r="C32" s="39"/>
      <c r="D32" s="39"/>
      <c r="E32" s="39"/>
      <c r="F32" s="39"/>
      <c r="G32" s="39"/>
      <c r="H32" s="40"/>
      <c r="I32" s="7" t="s">
        <v>21</v>
      </c>
      <c r="J32" s="11"/>
      <c r="K32" s="4"/>
      <c r="L32" s="4"/>
    </row>
    <row r="33" spans="1:12" x14ac:dyDescent="0.25">
      <c r="A33" s="41"/>
      <c r="B33" s="42"/>
      <c r="C33" s="42"/>
      <c r="D33" s="42"/>
      <c r="E33" s="42"/>
      <c r="F33" s="42"/>
      <c r="G33" s="42"/>
      <c r="H33" s="43"/>
      <c r="I33" s="8" t="s">
        <v>36</v>
      </c>
      <c r="J33" s="12"/>
      <c r="K33" s="4"/>
      <c r="L33" s="4"/>
    </row>
    <row r="34" spans="1:12" ht="18.75" customHeight="1" x14ac:dyDescent="0.25">
      <c r="A34" s="41"/>
      <c r="B34" s="42"/>
      <c r="C34" s="42"/>
      <c r="D34" s="42"/>
      <c r="E34" s="42"/>
      <c r="F34" s="42"/>
      <c r="G34" s="42"/>
      <c r="H34" s="43"/>
      <c r="I34" s="8" t="s">
        <v>23</v>
      </c>
      <c r="J34" s="12"/>
      <c r="K34" s="4"/>
      <c r="L34" s="4"/>
    </row>
    <row r="35" spans="1:12" ht="15" customHeight="1" thickBot="1" x14ac:dyDescent="0.3">
      <c r="A35" s="44"/>
      <c r="B35" s="45"/>
      <c r="C35" s="45"/>
      <c r="D35" s="45"/>
      <c r="E35" s="45"/>
      <c r="F35" s="45"/>
      <c r="G35" s="45"/>
      <c r="H35" s="46"/>
      <c r="I35" s="5" t="s">
        <v>22</v>
      </c>
      <c r="J35" s="13"/>
      <c r="K35" s="4"/>
      <c r="L35" s="4"/>
    </row>
    <row r="36" spans="1:12" ht="18.75" customHeight="1" x14ac:dyDescent="0.25">
      <c r="A36" s="47" t="s">
        <v>56</v>
      </c>
      <c r="B36" s="48"/>
      <c r="C36" s="48"/>
      <c r="D36" s="48"/>
      <c r="E36" s="48"/>
      <c r="F36" s="48"/>
      <c r="G36" s="48"/>
      <c r="H36" s="49"/>
      <c r="I36" s="53" t="e">
        <f>HLOOKUP($A$36,Variants,2,FALSE)</f>
        <v>#N/A</v>
      </c>
      <c r="J36" s="54"/>
      <c r="K36" s="4"/>
      <c r="L36" s="4"/>
    </row>
    <row r="37" spans="1:12" ht="15" customHeight="1" x14ac:dyDescent="0.25">
      <c r="A37" s="50"/>
      <c r="B37" s="51"/>
      <c r="C37" s="51"/>
      <c r="D37" s="51"/>
      <c r="E37" s="51"/>
      <c r="F37" s="51"/>
      <c r="G37" s="51"/>
      <c r="H37" s="52"/>
      <c r="I37" s="55" t="e">
        <f>HLOOKUP($A$36,Variants,3,FALSE)</f>
        <v>#N/A</v>
      </c>
      <c r="J37" s="56"/>
      <c r="K37" s="4"/>
      <c r="L37" s="4"/>
    </row>
    <row r="38" spans="1:12" x14ac:dyDescent="0.25">
      <c r="A38" s="29" t="str">
        <f>HLOOKUP($A$36,Type,2,FALSE)</f>
        <v>Bitte auswählen</v>
      </c>
      <c r="B38" s="30"/>
      <c r="C38" s="30"/>
      <c r="D38" s="30"/>
      <c r="E38" s="30"/>
      <c r="F38" s="30"/>
      <c r="G38" s="30"/>
      <c r="H38" s="31"/>
      <c r="I38" s="35"/>
      <c r="J38" s="36"/>
      <c r="K38" s="4"/>
      <c r="L38" s="4"/>
    </row>
    <row r="39" spans="1:12" ht="15.75" thickBot="1" x14ac:dyDescent="0.3">
      <c r="A39" s="32"/>
      <c r="B39" s="33"/>
      <c r="C39" s="33"/>
      <c r="D39" s="33"/>
      <c r="E39" s="33"/>
      <c r="F39" s="33"/>
      <c r="G39" s="33"/>
      <c r="H39" s="34"/>
      <c r="I39" s="37"/>
      <c r="J39" s="38"/>
      <c r="K39" s="4"/>
      <c r="L39" s="4"/>
    </row>
    <row r="40" spans="1:12" x14ac:dyDescent="0.25">
      <c r="A40" s="57" t="str">
        <f>'Language table'!$B$12</f>
        <v>Attention</v>
      </c>
      <c r="B40" s="58"/>
      <c r="C40" s="58"/>
      <c r="D40" s="59"/>
      <c r="E40" s="53" t="str">
        <f>'Language table'!$B$14</f>
        <v>BENTELER Part No.: /</v>
      </c>
      <c r="F40" s="60"/>
      <c r="G40" s="61" t="str">
        <f>'Language table'!$C$14</f>
        <v>BENTELER Material Nr.:</v>
      </c>
      <c r="H40" s="62"/>
      <c r="I40" s="14" t="str">
        <f>'Language table'!$B$20</f>
        <v>Notes: /</v>
      </c>
      <c r="J40" s="15" t="str">
        <f>'Language table'!$C$20</f>
        <v>Vermerke:</v>
      </c>
      <c r="K40" s="4"/>
      <c r="L40" s="4"/>
    </row>
    <row r="41" spans="1:12" x14ac:dyDescent="0.25">
      <c r="A41" s="63" t="str">
        <f>'Language table'!$B$13</f>
        <v>Please forward immediately to Department for Quality Assurance of Purchased Parts.</v>
      </c>
      <c r="B41" s="64"/>
      <c r="C41" s="64"/>
      <c r="D41" s="65"/>
      <c r="E41" s="66"/>
      <c r="F41" s="67"/>
      <c r="G41" s="67"/>
      <c r="H41" s="68"/>
      <c r="I41" s="41"/>
      <c r="J41" s="43"/>
      <c r="K41" s="4"/>
      <c r="L41" s="4"/>
    </row>
    <row r="42" spans="1:12" ht="18.75" customHeight="1" x14ac:dyDescent="0.25">
      <c r="A42" s="63"/>
      <c r="B42" s="64"/>
      <c r="C42" s="64"/>
      <c r="D42" s="65"/>
      <c r="E42" s="69" t="str">
        <f>'Language table'!$B$15</f>
        <v>BENTELER Drawing No.: /</v>
      </c>
      <c r="F42" s="70"/>
      <c r="G42" s="71" t="str">
        <f>'Language table'!$C$15</f>
        <v>BENTELER Zeichnungs Nr.:</v>
      </c>
      <c r="H42" s="72"/>
      <c r="I42" s="41"/>
      <c r="J42" s="43"/>
      <c r="K42" s="4"/>
      <c r="L42" s="4"/>
    </row>
    <row r="43" spans="1:12" ht="18.75" customHeight="1" x14ac:dyDescent="0.25">
      <c r="A43" s="63"/>
      <c r="B43" s="64"/>
      <c r="C43" s="64"/>
      <c r="D43" s="65"/>
      <c r="E43" s="66"/>
      <c r="F43" s="67"/>
      <c r="G43" s="67"/>
      <c r="H43" s="68"/>
      <c r="I43" s="41"/>
      <c r="J43" s="43"/>
      <c r="K43" s="4"/>
      <c r="L43" s="4"/>
    </row>
    <row r="44" spans="1:12" ht="18.75" customHeight="1" x14ac:dyDescent="0.25">
      <c r="A44" s="82" t="str">
        <f>'Language table'!$C$12</f>
        <v>Achtung</v>
      </c>
      <c r="B44" s="83"/>
      <c r="C44" s="83"/>
      <c r="D44" s="84"/>
      <c r="E44" s="69" t="str">
        <f>'Language table'!$B$16</f>
        <v>BENTELER Revision Level: /</v>
      </c>
      <c r="F44" s="70"/>
      <c r="G44" s="71" t="str">
        <f>'Language table'!$C$16</f>
        <v>BENTELER Änderungsindex:</v>
      </c>
      <c r="H44" s="72"/>
      <c r="I44" s="41"/>
      <c r="J44" s="43"/>
      <c r="K44" s="4"/>
      <c r="L44" s="4"/>
    </row>
    <row r="45" spans="1:12" ht="18.75" customHeight="1" x14ac:dyDescent="0.25">
      <c r="A45" s="79" t="str">
        <f>'Language table'!$C$13</f>
        <v>Bitte umgehend an die Abteilung Qualitätssicherung für Kaufteile weiterleiten.</v>
      </c>
      <c r="B45" s="80"/>
      <c r="C45" s="80"/>
      <c r="D45" s="81"/>
      <c r="E45" s="66"/>
      <c r="F45" s="67"/>
      <c r="G45" s="67"/>
      <c r="H45" s="68"/>
      <c r="I45" s="41"/>
      <c r="J45" s="43"/>
      <c r="K45" s="4"/>
      <c r="L45" s="4"/>
    </row>
    <row r="46" spans="1:12" ht="16.5" customHeight="1" x14ac:dyDescent="0.25">
      <c r="A46" s="79"/>
      <c r="B46" s="80"/>
      <c r="C46" s="80"/>
      <c r="D46" s="81"/>
      <c r="E46" s="69" t="str">
        <f>'Language table'!$B$17</f>
        <v>BENTELER Part Name: /</v>
      </c>
      <c r="F46" s="70"/>
      <c r="G46" s="71" t="str">
        <f>'Language table'!$C$17</f>
        <v>BENTELER Produktname:</v>
      </c>
      <c r="H46" s="72"/>
      <c r="I46" s="41"/>
      <c r="J46" s="43"/>
      <c r="K46" s="4"/>
      <c r="L46" s="4"/>
    </row>
    <row r="47" spans="1:12" ht="16.5" customHeight="1" thickBot="1" x14ac:dyDescent="0.3">
      <c r="A47" s="79"/>
      <c r="B47" s="80"/>
      <c r="C47" s="80"/>
      <c r="D47" s="81"/>
      <c r="E47" s="66"/>
      <c r="F47" s="67"/>
      <c r="G47" s="67"/>
      <c r="H47" s="68"/>
      <c r="I47" s="41"/>
      <c r="J47" s="43"/>
      <c r="K47" s="4"/>
      <c r="L47" s="4"/>
    </row>
    <row r="48" spans="1:12" ht="16.5" customHeight="1" x14ac:dyDescent="0.25">
      <c r="A48" s="10" t="str">
        <f>'Language table'!$B$21</f>
        <v xml:space="preserve">Quantity:/ </v>
      </c>
      <c r="B48" s="85" t="str">
        <f>'Language table'!$C$21</f>
        <v>Füllmenge:</v>
      </c>
      <c r="C48" s="85"/>
      <c r="D48" s="86"/>
      <c r="E48" s="70" t="str">
        <f>'Language table'!$B$18</f>
        <v>Production Date: /</v>
      </c>
      <c r="F48" s="70"/>
      <c r="G48" s="71" t="str">
        <f>'Language table'!$C$18</f>
        <v>Produktionsdatum:</v>
      </c>
      <c r="H48" s="72"/>
      <c r="I48" s="41"/>
      <c r="J48" s="43"/>
      <c r="K48" s="4"/>
      <c r="L48" s="4"/>
    </row>
    <row r="49" spans="1:12" ht="15.75" thickBot="1" x14ac:dyDescent="0.3">
      <c r="A49" s="87"/>
      <c r="B49" s="88"/>
      <c r="C49" s="88"/>
      <c r="D49" s="89"/>
      <c r="E49" s="103"/>
      <c r="F49" s="103"/>
      <c r="G49" s="103"/>
      <c r="H49" s="104"/>
      <c r="I49" s="41"/>
      <c r="J49" s="43"/>
      <c r="K49" s="4"/>
      <c r="L49" s="4"/>
    </row>
    <row r="50" spans="1:12" ht="15.75" thickTop="1" x14ac:dyDescent="0.25">
      <c r="A50" s="73" t="e">
        <f>HLOOKUP($A$36,Variants,6,FALSE)</f>
        <v>#N/A</v>
      </c>
      <c r="B50" s="74"/>
      <c r="C50" s="75" t="e">
        <f>HLOOKUP($A$36,Variants,7,FALSE)</f>
        <v>#N/A</v>
      </c>
      <c r="D50" s="76"/>
      <c r="E50" s="74" t="e">
        <f>HLOOKUP($A$36,Variants,4,FALSE)</f>
        <v>#N/A</v>
      </c>
      <c r="F50" s="74"/>
      <c r="G50" s="77" t="e">
        <f>HLOOKUP($A$36,Variants,5,FALSE)</f>
        <v>#N/A</v>
      </c>
      <c r="H50" s="78"/>
      <c r="I50" s="41"/>
      <c r="J50" s="43"/>
      <c r="K50" s="4"/>
      <c r="L50" s="4"/>
    </row>
    <row r="51" spans="1:12" ht="18.75" customHeight="1" thickBot="1" x14ac:dyDescent="0.3">
      <c r="A51" s="105"/>
      <c r="B51" s="106"/>
      <c r="C51" s="106"/>
      <c r="D51" s="107"/>
      <c r="E51" s="95"/>
      <c r="F51" s="95"/>
      <c r="G51" s="95"/>
      <c r="H51" s="96"/>
      <c r="I51" s="44"/>
      <c r="J51" s="46"/>
      <c r="K51" s="4"/>
      <c r="L51" s="4"/>
    </row>
    <row r="52" spans="1:12" ht="15" customHeight="1" x14ac:dyDescent="0.25">
      <c r="A52" s="97" t="str">
        <f>'Language table'!$B$19</f>
        <v xml:space="preserve">Attention: Every packaging unit has to be labeled with this form </v>
      </c>
      <c r="B52" s="98"/>
      <c r="C52" s="98"/>
      <c r="D52" s="98"/>
      <c r="E52" s="98"/>
      <c r="F52" s="98"/>
      <c r="G52" s="98"/>
      <c r="H52" s="98"/>
      <c r="I52" s="98"/>
      <c r="J52" s="99"/>
      <c r="K52" s="4"/>
      <c r="L52" s="4"/>
    </row>
    <row r="53" spans="1:12" ht="36" customHeight="1" thickBot="1" x14ac:dyDescent="0.3">
      <c r="A53" s="100" t="str">
        <f>'Language table'!$C$19</f>
        <v xml:space="preserve">Achtung: Jede Verpackungseinheit ist mit diesem Formular zu kennzeichnen </v>
      </c>
      <c r="B53" s="101"/>
      <c r="C53" s="101"/>
      <c r="D53" s="101"/>
      <c r="E53" s="101"/>
      <c r="F53" s="101"/>
      <c r="G53" s="101"/>
      <c r="H53" s="101"/>
      <c r="I53" s="101"/>
      <c r="J53" s="102"/>
      <c r="K53" s="4"/>
      <c r="L53" s="4"/>
    </row>
    <row r="54" spans="1:12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4"/>
      <c r="L54" s="4"/>
    </row>
    <row r="55" spans="1:12" ht="18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4"/>
      <c r="L55" s="4"/>
    </row>
    <row r="56" spans="1:12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4"/>
      <c r="L56" s="4"/>
    </row>
    <row r="57" spans="1:12" ht="18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4"/>
      <c r="L57" s="4"/>
    </row>
    <row r="58" spans="1:12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4"/>
      <c r="L58" s="4"/>
    </row>
    <row r="59" spans="1:12" ht="18.75" customHeight="1" x14ac:dyDescent="0.25">
      <c r="K59" s="4"/>
      <c r="L59" s="4"/>
    </row>
    <row r="60" spans="1:12" ht="15" customHeight="1" x14ac:dyDescent="0.25">
      <c r="K60" s="4"/>
      <c r="L60" s="4"/>
    </row>
    <row r="61" spans="1:12" ht="10.5" customHeight="1" x14ac:dyDescent="0.25"/>
    <row r="62" spans="1:12" ht="27.75" customHeight="1" x14ac:dyDescent="0.25"/>
    <row r="63" spans="1:12" ht="27.75" customHeight="1" x14ac:dyDescent="0.25"/>
  </sheetData>
  <sheetProtection selectLockedCells="1"/>
  <mergeCells count="80">
    <mergeCell ref="E47:H47"/>
    <mergeCell ref="B48:D48"/>
    <mergeCell ref="E48:F48"/>
    <mergeCell ref="E44:F44"/>
    <mergeCell ref="G44:H44"/>
    <mergeCell ref="A45:D47"/>
    <mergeCell ref="A41:D43"/>
    <mergeCell ref="E41:H41"/>
    <mergeCell ref="E45:H45"/>
    <mergeCell ref="E46:F46"/>
    <mergeCell ref="G46:H46"/>
    <mergeCell ref="A27:J27"/>
    <mergeCell ref="A25:J25"/>
    <mergeCell ref="I37:J37"/>
    <mergeCell ref="A38:H39"/>
    <mergeCell ref="I38:J39"/>
    <mergeCell ref="A52:J52"/>
    <mergeCell ref="A53:J53"/>
    <mergeCell ref="A49:D49"/>
    <mergeCell ref="E49:H49"/>
    <mergeCell ref="A50:B50"/>
    <mergeCell ref="C50:D50"/>
    <mergeCell ref="E50:F50"/>
    <mergeCell ref="G50:H50"/>
    <mergeCell ref="I41:J51"/>
    <mergeCell ref="E42:F42"/>
    <mergeCell ref="G42:H42"/>
    <mergeCell ref="E43:H43"/>
    <mergeCell ref="A44:D44"/>
    <mergeCell ref="G48:H48"/>
    <mergeCell ref="A51:D51"/>
    <mergeCell ref="E51:H51"/>
    <mergeCell ref="E19:F19"/>
    <mergeCell ref="G19:H19"/>
    <mergeCell ref="A20:D20"/>
    <mergeCell ref="E20:H20"/>
    <mergeCell ref="A40:D40"/>
    <mergeCell ref="E40:F40"/>
    <mergeCell ref="G40:H40"/>
    <mergeCell ref="A22:D22"/>
    <mergeCell ref="E22:H22"/>
    <mergeCell ref="A23:J23"/>
    <mergeCell ref="A24:J24"/>
    <mergeCell ref="B32:H32"/>
    <mergeCell ref="A33:H35"/>
    <mergeCell ref="I12:J22"/>
    <mergeCell ref="A36:H37"/>
    <mergeCell ref="I36:J36"/>
    <mergeCell ref="E13:F13"/>
    <mergeCell ref="G13:H13"/>
    <mergeCell ref="E14:H14"/>
    <mergeCell ref="A21:B21"/>
    <mergeCell ref="C21:D21"/>
    <mergeCell ref="E21:F21"/>
    <mergeCell ref="G21:H21"/>
    <mergeCell ref="E15:F15"/>
    <mergeCell ref="G15:H15"/>
    <mergeCell ref="A16:D18"/>
    <mergeCell ref="E16:H16"/>
    <mergeCell ref="E17:F17"/>
    <mergeCell ref="G17:H17"/>
    <mergeCell ref="E18:H18"/>
    <mergeCell ref="A15:D15"/>
    <mergeCell ref="B19:D19"/>
    <mergeCell ref="A1:H2"/>
    <mergeCell ref="I1:J2"/>
    <mergeCell ref="A30:H31"/>
    <mergeCell ref="I30:J31"/>
    <mergeCell ref="A9:H10"/>
    <mergeCell ref="I9:J10"/>
    <mergeCell ref="B3:H3"/>
    <mergeCell ref="A4:H6"/>
    <mergeCell ref="A7:H8"/>
    <mergeCell ref="I7:J7"/>
    <mergeCell ref="I8:J8"/>
    <mergeCell ref="A11:D11"/>
    <mergeCell ref="E11:F11"/>
    <mergeCell ref="G11:H11"/>
    <mergeCell ref="A12:D14"/>
    <mergeCell ref="E12:H12"/>
  </mergeCells>
  <conditionalFormatting sqref="A4 J3:J6 I9 I12">
    <cfRule type="containsBlanks" dxfId="5" priority="6">
      <formula>LEN(TRIM(A3))=0</formula>
    </cfRule>
  </conditionalFormatting>
  <conditionalFormatting sqref="E12 E14 E16 E18 E20 A20">
    <cfRule type="containsBlanks" dxfId="4" priority="7">
      <formula>LEN(TRIM(A12))=0</formula>
    </cfRule>
  </conditionalFormatting>
  <conditionalFormatting sqref="A33 J32:J35 I38 I41">
    <cfRule type="containsBlanks" dxfId="3" priority="3">
      <formula>LEN(TRIM(A32))=0</formula>
    </cfRule>
  </conditionalFormatting>
  <conditionalFormatting sqref="E41 E43 E45 E47 E49 A49">
    <cfRule type="containsBlanks" dxfId="2" priority="4">
      <formula>LEN(TRIM(A41))=0</formula>
    </cfRule>
  </conditionalFormatting>
  <dataValidations count="1">
    <dataValidation type="list" allowBlank="1" showInputMessage="1" showErrorMessage="1" sqref="A7:H8 A36:H37" xr:uid="{00000000-0002-0000-0000-000000000000}">
      <formula1>Selection</formula1>
    </dataValidation>
  </dataValidations>
  <pageMargins left="0.62992125984251968" right="0.51181102362204722" top="0.74803149606299213" bottom="0.74803149606299213" header="0.31496062992125984" footer="0.31496062992125984"/>
  <pageSetup paperSize="9" scale="80" orientation="portrait" r:id="rId1"/>
  <headerFooter>
    <oddFooter>&amp;C&amp;"Arial"&amp;10&amp;K000000T.PU.064 Additional Label for special deliveries rev.0 / M.Timreck / 308802 / 21.06.2018_x000D_&amp;1#&amp;"Arial"&amp;8&amp;KA6A6A6public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DA949D07-1B2F-4FBA-934C-2DBEA34ACF48}">
            <xm:f>'Language table'!$F$4</xm:f>
            <x14:dxf>
              <fill>
                <patternFill>
                  <bgColor theme="3" tint="0.79998168889431442"/>
                </patternFill>
              </fill>
            </x14:dxf>
          </x14:cfRule>
          <xm:sqref>A7:H8</xm:sqref>
        </x14:conditionalFormatting>
        <x14:conditionalFormatting xmlns:xm="http://schemas.microsoft.com/office/excel/2006/main">
          <x14:cfRule type="cellIs" priority="1" operator="equal" id="{FEFA82BB-710E-4468-A5E3-5D5772B81FA8}">
            <xm:f>'Language table'!$F$4</xm:f>
            <x14:dxf>
              <fill>
                <patternFill>
                  <bgColor theme="3" tint="0.79998168889431442"/>
                </patternFill>
              </fill>
            </x14:dxf>
          </x14:cfRule>
          <xm:sqref>A36:H37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43"/>
  <sheetViews>
    <sheetView topLeftCell="B1" zoomScaleNormal="100" workbookViewId="0">
      <selection activeCell="B4" sqref="B4"/>
    </sheetView>
  </sheetViews>
  <sheetFormatPr baseColWidth="10" defaultRowHeight="12.75" x14ac:dyDescent="0.2"/>
  <cols>
    <col min="1" max="1" width="11.42578125" style="1"/>
    <col min="2" max="2" width="27.85546875" style="1" customWidth="1"/>
    <col min="3" max="3" width="28" style="1" customWidth="1"/>
    <col min="4" max="4" width="15.7109375" style="1" customWidth="1"/>
    <col min="5" max="5" width="26.5703125" style="1" customWidth="1"/>
    <col min="6" max="6" width="21.85546875" style="1" customWidth="1"/>
    <col min="7" max="7" width="21.28515625" style="1" customWidth="1"/>
    <col min="8" max="8" width="25" style="1" customWidth="1"/>
    <col min="9" max="9" width="26.42578125" style="1" customWidth="1"/>
    <col min="10" max="10" width="27.85546875" style="1" customWidth="1"/>
    <col min="11" max="11" width="20.5703125" style="1" customWidth="1"/>
    <col min="12" max="12" width="23.42578125" style="1" customWidth="1"/>
    <col min="13" max="13" width="15" style="1" customWidth="1"/>
    <col min="14" max="14" width="18.42578125" style="1" customWidth="1"/>
    <col min="15" max="15" width="25.28515625" style="1" customWidth="1"/>
    <col min="16" max="16" width="20.85546875" style="1" customWidth="1"/>
    <col min="17" max="17" width="18.5703125" style="1" customWidth="1"/>
    <col min="18" max="16384" width="11.42578125" style="1"/>
  </cols>
  <sheetData>
    <row r="3" spans="1:16" x14ac:dyDescent="0.2">
      <c r="B3" s="1" t="s">
        <v>10</v>
      </c>
      <c r="E3" s="1" t="s">
        <v>17</v>
      </c>
    </row>
    <row r="4" spans="1:16" x14ac:dyDescent="0.2">
      <c r="A4" s="1">
        <v>1</v>
      </c>
      <c r="B4" s="1" t="s">
        <v>12</v>
      </c>
      <c r="C4" s="1" t="s">
        <v>11</v>
      </c>
      <c r="E4" s="1" t="s">
        <v>12</v>
      </c>
      <c r="F4" s="1" t="s">
        <v>56</v>
      </c>
      <c r="G4" s="2" t="str">
        <f>$B$5</f>
        <v>PROTOTYPE</v>
      </c>
      <c r="H4" s="2" t="str">
        <f>$B$6</f>
        <v>PRE-SERIES</v>
      </c>
      <c r="I4" s="2" t="str">
        <f>$B$7</f>
        <v>INITIAL SAMPLE</v>
      </c>
      <c r="J4" s="2" t="str">
        <f>$B$8</f>
        <v>DRAWING LEVEL CHANGE</v>
      </c>
      <c r="K4" s="2" t="str">
        <f>$B$9</f>
        <v>CERTIFIED MATERIAL</v>
      </c>
      <c r="L4" s="2" t="str">
        <f>$B$10</f>
        <v>DEVIATED PARTS</v>
      </c>
    </row>
    <row r="5" spans="1:16" x14ac:dyDescent="0.2">
      <c r="A5" s="1">
        <v>2</v>
      </c>
      <c r="B5" s="2" t="s">
        <v>15</v>
      </c>
      <c r="C5" s="2" t="s">
        <v>4</v>
      </c>
      <c r="E5" s="1" t="s">
        <v>11</v>
      </c>
      <c r="F5" s="1" t="s">
        <v>57</v>
      </c>
      <c r="G5" s="2" t="str">
        <f>$C$5</f>
        <v>PROTOTYPEN</v>
      </c>
      <c r="H5" s="2" t="str">
        <f>$C$6</f>
        <v>VORSERIE</v>
      </c>
      <c r="I5" s="2" t="str">
        <f>$C$7</f>
        <v>ERSTMUSTER</v>
      </c>
      <c r="J5" s="2" t="str">
        <f>$C$8</f>
        <v>INDEXÄNDERUNG</v>
      </c>
      <c r="K5" s="2" t="str">
        <f>$C$9</f>
        <v>GEPRÜFTE WARE</v>
      </c>
      <c r="L5" s="2" t="str">
        <f>$C$10</f>
        <v>ABWEICHUNGSTEILE</v>
      </c>
    </row>
    <row r="6" spans="1:16" x14ac:dyDescent="0.2">
      <c r="A6" s="1">
        <v>3</v>
      </c>
      <c r="B6" s="2" t="s">
        <v>9</v>
      </c>
      <c r="C6" s="2" t="s">
        <v>8</v>
      </c>
    </row>
    <row r="7" spans="1:16" x14ac:dyDescent="0.2">
      <c r="A7" s="1">
        <v>4</v>
      </c>
      <c r="B7" s="2" t="s">
        <v>2</v>
      </c>
      <c r="C7" s="2" t="s">
        <v>3</v>
      </c>
    </row>
    <row r="8" spans="1:16" x14ac:dyDescent="0.2">
      <c r="A8" s="1">
        <v>5</v>
      </c>
      <c r="B8" s="2" t="s">
        <v>16</v>
      </c>
      <c r="C8" s="2" t="s">
        <v>13</v>
      </c>
      <c r="E8" s="1" t="s">
        <v>18</v>
      </c>
      <c r="F8" s="2"/>
      <c r="G8" s="2"/>
      <c r="H8" s="2"/>
      <c r="I8" s="2"/>
      <c r="J8" s="2"/>
    </row>
    <row r="9" spans="1:16" x14ac:dyDescent="0.2">
      <c r="A9" s="1">
        <v>6</v>
      </c>
      <c r="B9" s="2" t="s">
        <v>7</v>
      </c>
      <c r="C9" s="2" t="s">
        <v>6</v>
      </c>
      <c r="E9" s="2" t="str">
        <f>$B$5</f>
        <v>PROTOTYPE</v>
      </c>
      <c r="F9" s="2" t="str">
        <f>$B$6</f>
        <v>PRE-SERIES</v>
      </c>
      <c r="G9" s="2" t="str">
        <f>$B$7</f>
        <v>INITIAL SAMPLE</v>
      </c>
      <c r="H9" s="2" t="str">
        <f>$B$8</f>
        <v>DRAWING LEVEL CHANGE</v>
      </c>
      <c r="I9" s="2" t="str">
        <f>$B$9</f>
        <v>CERTIFIED MATERIAL</v>
      </c>
      <c r="J9" s="2" t="str">
        <f>$B$10</f>
        <v>DEVIATED PARTS</v>
      </c>
    </row>
    <row r="10" spans="1:16" x14ac:dyDescent="0.2">
      <c r="A10" s="1">
        <v>7</v>
      </c>
      <c r="B10" s="2" t="s">
        <v>5</v>
      </c>
      <c r="C10" s="2" t="s">
        <v>14</v>
      </c>
      <c r="E10" s="1" t="s">
        <v>40</v>
      </c>
      <c r="F10" s="1" t="s">
        <v>40</v>
      </c>
      <c r="G10" s="1" t="s">
        <v>40</v>
      </c>
      <c r="H10" s="1" t="s">
        <v>42</v>
      </c>
      <c r="I10" s="1" t="s">
        <v>35</v>
      </c>
      <c r="J10" s="1" t="s">
        <v>44</v>
      </c>
      <c r="K10" s="2"/>
      <c r="L10" s="2"/>
      <c r="M10" s="2"/>
      <c r="N10" s="2"/>
      <c r="O10" s="2"/>
      <c r="P10" s="2"/>
    </row>
    <row r="11" spans="1:16" x14ac:dyDescent="0.2">
      <c r="A11" s="1">
        <v>8</v>
      </c>
      <c r="B11" s="1" t="s">
        <v>20</v>
      </c>
      <c r="C11" s="1" t="s">
        <v>19</v>
      </c>
      <c r="E11" s="1" t="s">
        <v>41</v>
      </c>
      <c r="F11" s="1" t="s">
        <v>41</v>
      </c>
      <c r="G11" s="1" t="s">
        <v>41</v>
      </c>
      <c r="H11" s="1" t="s">
        <v>43</v>
      </c>
      <c r="I11" s="1" t="s">
        <v>34</v>
      </c>
      <c r="J11" s="1" t="s">
        <v>45</v>
      </c>
    </row>
    <row r="12" spans="1:16" x14ac:dyDescent="0.2">
      <c r="A12" s="1">
        <v>9</v>
      </c>
      <c r="B12" s="1" t="s">
        <v>24</v>
      </c>
      <c r="C12" s="1" t="s">
        <v>26</v>
      </c>
      <c r="E12" s="1" t="s">
        <v>54</v>
      </c>
      <c r="F12" s="1" t="s">
        <v>54</v>
      </c>
      <c r="G12" s="1" t="s">
        <v>54</v>
      </c>
      <c r="H12" s="1" t="s">
        <v>50</v>
      </c>
      <c r="I12" s="1" t="s">
        <v>54</v>
      </c>
      <c r="J12" s="1" t="s">
        <v>54</v>
      </c>
    </row>
    <row r="13" spans="1:16" x14ac:dyDescent="0.2">
      <c r="A13" s="1">
        <v>10</v>
      </c>
      <c r="B13" s="1" t="s">
        <v>25</v>
      </c>
      <c r="C13" s="1" t="s">
        <v>27</v>
      </c>
      <c r="E13" s="1" t="s">
        <v>54</v>
      </c>
      <c r="F13" s="1" t="s">
        <v>54</v>
      </c>
      <c r="G13" s="1" t="s">
        <v>54</v>
      </c>
      <c r="H13" s="1" t="s">
        <v>52</v>
      </c>
      <c r="I13" s="1" t="s">
        <v>54</v>
      </c>
      <c r="J13" s="1" t="s">
        <v>54</v>
      </c>
    </row>
    <row r="14" spans="1:16" x14ac:dyDescent="0.2">
      <c r="A14" s="1">
        <v>11</v>
      </c>
      <c r="B14" s="1" t="s">
        <v>29</v>
      </c>
      <c r="C14" s="1" t="s">
        <v>28</v>
      </c>
      <c r="E14" s="1" t="s">
        <v>54</v>
      </c>
      <c r="F14" s="1" t="s">
        <v>54</v>
      </c>
      <c r="G14" s="1" t="s">
        <v>54</v>
      </c>
      <c r="H14" s="1" t="s">
        <v>51</v>
      </c>
      <c r="I14" s="1" t="s">
        <v>54</v>
      </c>
      <c r="J14" s="1" t="s">
        <v>54</v>
      </c>
    </row>
    <row r="15" spans="1:16" x14ac:dyDescent="0.2">
      <c r="A15" s="1">
        <v>12</v>
      </c>
      <c r="B15" s="1" t="s">
        <v>38</v>
      </c>
      <c r="C15" s="1" t="s">
        <v>39</v>
      </c>
      <c r="E15" s="1" t="s">
        <v>54</v>
      </c>
      <c r="F15" s="1" t="s">
        <v>54</v>
      </c>
      <c r="G15" s="1" t="s">
        <v>54</v>
      </c>
      <c r="H15" s="1" t="s">
        <v>53</v>
      </c>
      <c r="I15" s="1" t="s">
        <v>54</v>
      </c>
      <c r="J15" s="1" t="s">
        <v>54</v>
      </c>
    </row>
    <row r="16" spans="1:16" x14ac:dyDescent="0.2">
      <c r="A16" s="1">
        <v>13</v>
      </c>
      <c r="B16" s="1" t="s">
        <v>31</v>
      </c>
      <c r="C16" s="1" t="s">
        <v>30</v>
      </c>
      <c r="F16" s="1" t="s">
        <v>54</v>
      </c>
    </row>
    <row r="17" spans="1:3" x14ac:dyDescent="0.2">
      <c r="A17" s="1">
        <v>14</v>
      </c>
      <c r="B17" s="1" t="s">
        <v>32</v>
      </c>
      <c r="C17" s="1" t="s">
        <v>33</v>
      </c>
    </row>
    <row r="18" spans="1:3" x14ac:dyDescent="0.2">
      <c r="A18" s="1">
        <v>15</v>
      </c>
      <c r="B18" s="1" t="s">
        <v>46</v>
      </c>
      <c r="C18" s="1" t="s">
        <v>47</v>
      </c>
    </row>
    <row r="19" spans="1:3" x14ac:dyDescent="0.2">
      <c r="A19" s="1">
        <v>16</v>
      </c>
      <c r="B19" s="1" t="s">
        <v>1</v>
      </c>
      <c r="C19" s="1" t="s">
        <v>0</v>
      </c>
    </row>
    <row r="20" spans="1:3" x14ac:dyDescent="0.2">
      <c r="A20" s="1">
        <v>17</v>
      </c>
      <c r="B20" s="1" t="s">
        <v>37</v>
      </c>
      <c r="C20" s="1" t="s">
        <v>55</v>
      </c>
    </row>
    <row r="21" spans="1:3" x14ac:dyDescent="0.2">
      <c r="A21" s="1">
        <v>18</v>
      </c>
      <c r="B21" s="1" t="s">
        <v>48</v>
      </c>
      <c r="C21" s="1" t="s">
        <v>49</v>
      </c>
    </row>
    <row r="22" spans="1:3" x14ac:dyDescent="0.2">
      <c r="A22" s="1">
        <v>19</v>
      </c>
    </row>
    <row r="23" spans="1:3" x14ac:dyDescent="0.2">
      <c r="A23" s="1">
        <v>20</v>
      </c>
    </row>
    <row r="24" spans="1:3" x14ac:dyDescent="0.2">
      <c r="A24" s="1">
        <v>21</v>
      </c>
    </row>
    <row r="25" spans="1:3" x14ac:dyDescent="0.2">
      <c r="A25" s="1">
        <v>22</v>
      </c>
    </row>
    <row r="26" spans="1:3" x14ac:dyDescent="0.2">
      <c r="A26" s="1">
        <v>23</v>
      </c>
    </row>
    <row r="27" spans="1:3" x14ac:dyDescent="0.2">
      <c r="A27" s="1">
        <v>24</v>
      </c>
    </row>
    <row r="28" spans="1:3" x14ac:dyDescent="0.2">
      <c r="A28" s="1">
        <v>25</v>
      </c>
    </row>
    <row r="29" spans="1:3" x14ac:dyDescent="0.2">
      <c r="A29" s="1">
        <v>26</v>
      </c>
    </row>
    <row r="30" spans="1:3" x14ac:dyDescent="0.2">
      <c r="A30" s="1">
        <v>27</v>
      </c>
    </row>
    <row r="31" spans="1:3" x14ac:dyDescent="0.2">
      <c r="A31" s="1">
        <v>28</v>
      </c>
    </row>
    <row r="32" spans="1:3" x14ac:dyDescent="0.2">
      <c r="A32" s="1">
        <v>29</v>
      </c>
    </row>
    <row r="33" spans="1:1" x14ac:dyDescent="0.2">
      <c r="A33" s="1">
        <v>30</v>
      </c>
    </row>
    <row r="34" spans="1:1" x14ac:dyDescent="0.2">
      <c r="A34" s="1">
        <v>31</v>
      </c>
    </row>
    <row r="35" spans="1:1" x14ac:dyDescent="0.2">
      <c r="A35" s="1">
        <v>32</v>
      </c>
    </row>
    <row r="36" spans="1:1" x14ac:dyDescent="0.2">
      <c r="A36" s="1">
        <v>33</v>
      </c>
    </row>
    <row r="37" spans="1:1" x14ac:dyDescent="0.2">
      <c r="A37" s="1">
        <v>34</v>
      </c>
    </row>
    <row r="38" spans="1:1" x14ac:dyDescent="0.2">
      <c r="A38" s="1">
        <v>35</v>
      </c>
    </row>
    <row r="39" spans="1:1" x14ac:dyDescent="0.2">
      <c r="A39" s="1">
        <v>36</v>
      </c>
    </row>
    <row r="40" spans="1:1" x14ac:dyDescent="0.2">
      <c r="A40" s="1">
        <v>37</v>
      </c>
    </row>
    <row r="41" spans="1:1" x14ac:dyDescent="0.2">
      <c r="A41" s="1">
        <v>38</v>
      </c>
    </row>
    <row r="42" spans="1:1" x14ac:dyDescent="0.2">
      <c r="A42" s="1">
        <v>39</v>
      </c>
    </row>
    <row r="43" spans="1:1" x14ac:dyDescent="0.2">
      <c r="A43" s="1">
        <v>40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&amp;C&amp;1#&amp;"Arial"&amp;8&amp;KA6A6A6public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DIN A4 Single</vt:lpstr>
      <vt:lpstr>Language table</vt:lpstr>
      <vt:lpstr>'DIN A4 Single'!Druckbereich</vt:lpstr>
      <vt:lpstr>Selection</vt:lpstr>
      <vt:lpstr>Translation</vt:lpstr>
      <vt:lpstr>Type</vt:lpstr>
      <vt:lpstr>Variants</vt:lpstr>
    </vt:vector>
  </TitlesOfParts>
  <Company>Benteler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Joel-Joshua Menk</dc:creator>
  <cp:lastModifiedBy>Meike Wippermann</cp:lastModifiedBy>
  <cp:lastPrinted>2018-06-21T10:15:18Z</cp:lastPrinted>
  <dcterms:created xsi:type="dcterms:W3CDTF">2017-09-20T07:19:41Z</dcterms:created>
  <dcterms:modified xsi:type="dcterms:W3CDTF">2023-07-03T08:53:30Z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88392-9f18-4274-9264-79fab15ab526_Enabled">
    <vt:lpwstr>true</vt:lpwstr>
  </property>
  <property fmtid="{D5CDD505-2E9C-101B-9397-08002B2CF9AE}" pid="3" name="MSIP_Label_83c88392-9f18-4274-9264-79fab15ab526_SetDate">
    <vt:lpwstr>2023-07-03T08:53:30Z</vt:lpwstr>
  </property>
  <property fmtid="{D5CDD505-2E9C-101B-9397-08002B2CF9AE}" pid="4" name="MSIP_Label_83c88392-9f18-4274-9264-79fab15ab526_Method">
    <vt:lpwstr>Privileged</vt:lpwstr>
  </property>
  <property fmtid="{D5CDD505-2E9C-101B-9397-08002B2CF9AE}" pid="5" name="MSIP_Label_83c88392-9f18-4274-9264-79fab15ab526_Name">
    <vt:lpwstr>Public</vt:lpwstr>
  </property>
  <property fmtid="{D5CDD505-2E9C-101B-9397-08002B2CF9AE}" pid="6" name="MSIP_Label_83c88392-9f18-4274-9264-79fab15ab526_SiteId">
    <vt:lpwstr>bb2da9be-ab20-443b-a93e-baf7506f7433</vt:lpwstr>
  </property>
  <property fmtid="{D5CDD505-2E9C-101B-9397-08002B2CF9AE}" pid="7" name="MSIP_Label_83c88392-9f18-4274-9264-79fab15ab526_ActionId">
    <vt:lpwstr>710548e4-5dd1-444a-93f9-11d1272addff</vt:lpwstr>
  </property>
  <property fmtid="{D5CDD505-2E9C-101B-9397-08002B2CF9AE}" pid="8" name="MSIP_Label_83c88392-9f18-4274-9264-79fab15ab526_ContentBits">
    <vt:lpwstr>2</vt:lpwstr>
  </property>
</Properties>
</file>